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M-SERVER\Kormomarket\Ерёменко А.А\Литература\"/>
    </mc:Choice>
  </mc:AlternateContent>
  <bookViews>
    <workbookView xWindow="0" yWindow="0" windowWidth="23040" windowHeight="8508"/>
  </bookViews>
  <sheets>
    <sheet name="NASEM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J12" i="1"/>
  <c r="I12" i="1"/>
  <c r="P11" i="1"/>
  <c r="O11" i="1"/>
  <c r="N11" i="1"/>
  <c r="M11" i="1"/>
  <c r="L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<sst xmlns="http://schemas.openxmlformats.org/spreadsheetml/2006/main" count="127" uniqueCount="63">
  <si>
    <t>ТАБЛИЦА 21-1</t>
  </si>
  <si>
    <t>Концентрация питательных веществ (в СВ) необходимая для удовлетворения потребности скота Голштинской породы разного возраста на разных стадиях лактации</t>
  </si>
  <si>
    <t>Возраст</t>
  </si>
  <si>
    <t>дн.</t>
  </si>
  <si>
    <t>ремонтные телята и телки</t>
  </si>
  <si>
    <t>Сухостойные коровы *</t>
  </si>
  <si>
    <t>Лактирующие коровы по номеру лактации (живой массе) и дням в доении *</t>
  </si>
  <si>
    <t>Первотелки</t>
  </si>
  <si>
    <t>2-я и старше лактации</t>
  </si>
  <si>
    <t>Дней до отела</t>
  </si>
  <si>
    <t>Дней лактации</t>
  </si>
  <si>
    <t>60-21 дней</t>
  </si>
  <si>
    <t>&lt; 21 дней</t>
  </si>
  <si>
    <t>Молоко, кг</t>
  </si>
  <si>
    <t>Живая масса</t>
  </si>
  <si>
    <t>кг.</t>
  </si>
  <si>
    <t>Жир, %</t>
  </si>
  <si>
    <t>Привес</t>
  </si>
  <si>
    <t>кг./сутки</t>
  </si>
  <si>
    <t>Белок, %</t>
  </si>
  <si>
    <t>Потребление корма (СВ)</t>
  </si>
  <si>
    <t>ОЭ</t>
  </si>
  <si>
    <t>Мкал/сутки</t>
  </si>
  <si>
    <t>ЧЭЛ</t>
  </si>
  <si>
    <t>-</t>
  </si>
  <si>
    <t>МДж/сутки</t>
  </si>
  <si>
    <t>Расщепл. в рубце протеин</t>
  </si>
  <si>
    <t>%</t>
  </si>
  <si>
    <t>Нерасщеп. в рубце протеин</t>
  </si>
  <si>
    <t>Сырой протеин</t>
  </si>
  <si>
    <t>Обменный протеин</t>
  </si>
  <si>
    <t>НДК, min</t>
  </si>
  <si>
    <t>25-33</t>
  </si>
  <si>
    <t>НДК осн. Кормов, min</t>
  </si>
  <si>
    <t>19-25</t>
  </si>
  <si>
    <t>Крахмал, max (диапазон)</t>
  </si>
  <si>
    <t>15-20</t>
  </si>
  <si>
    <t>22-30</t>
  </si>
  <si>
    <t>Макроэлементы</t>
  </si>
  <si>
    <t>Кальций (Са)</t>
  </si>
  <si>
    <t>Фосфор (Р)</t>
  </si>
  <si>
    <t>Магний (Mg)</t>
  </si>
  <si>
    <t>Калий (К)</t>
  </si>
  <si>
    <t>Натрий (Na)</t>
  </si>
  <si>
    <t>Хлор (Cl)</t>
  </si>
  <si>
    <t>Сера (S)</t>
  </si>
  <si>
    <t>DCAD, min</t>
  </si>
  <si>
    <t>мЭкв/кг</t>
  </si>
  <si>
    <t>Микроэлементы</t>
  </si>
  <si>
    <t>Медь (Cu)</t>
  </si>
  <si>
    <t>мг/кг</t>
  </si>
  <si>
    <t>Кобальт (Co)</t>
  </si>
  <si>
    <t>Иод (I)</t>
  </si>
  <si>
    <t>Железо (Fe)</t>
  </si>
  <si>
    <t>Марганец (Mn)</t>
  </si>
  <si>
    <t>Селен (Se)</t>
  </si>
  <si>
    <t>Цинк (Zn)</t>
  </si>
  <si>
    <t>Витамины</t>
  </si>
  <si>
    <t>Витамин А</t>
  </si>
  <si>
    <t>МЕ/кг</t>
  </si>
  <si>
    <t>Витамин D</t>
  </si>
  <si>
    <t>Витамин Е</t>
  </si>
  <si>
    <t xml:space="preserve">* Потребности в энергии и протеине для сухостойных и лактирующих коров рассчитаны исходя из привеса 0,19 и 0,10 кг/сутки у первотелок и коров соответственно, а также изменениях в энергетических резервах (-0,36, -1,00, 0,20, -1,70, 0,21 и 021, кг/сутки) для соответствующих групп, начиная с сухостойных коров менее 21 дня до отела. Дни стельности приняты как 10, 60 и 110 для коров 100, 150 и 200 дней в лактации соответственно.
** DCAD-S (short) – анионно-катионный баланс рациона, рассчитанный по «короткой» формуле: DCADs = [(K+ + Na+) – (Cl- + S2-)] (Ender et at, 1971). 
Существует также «длинная» формула: DCADl = [(K+ + Na+ + 0,15*Ca2+ + 0,15*Mg2+) – (Cl- + 0,6*S2- + 0,5*P3-)] (NRC,2001)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</si>
</sst>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5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/>
    <xf numFmtId="0" fontId="0" fillId="0" borderId="19" xfId="0" applyBorder="1"/>
    <xf numFmtId="165" fontId="0" fillId="0" borderId="19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0" borderId="23" xfId="0" applyBorder="1"/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/>
    <xf numFmtId="1" fontId="0" fillId="0" borderId="3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zoomScale="60" zoomScaleNormal="100" workbookViewId="0">
      <selection activeCell="E19" sqref="E19"/>
    </sheetView>
  </sheetViews>
  <sheetFormatPr defaultRowHeight="14.4" x14ac:dyDescent="0.3"/>
  <cols>
    <col min="1" max="1" width="27" bestFit="1" customWidth="1"/>
    <col min="2" max="2" width="11.5546875" bestFit="1" customWidth="1"/>
    <col min="9" max="10" width="12.109375" customWidth="1"/>
    <col min="11" max="11" width="14.88671875" bestFit="1" customWidth="1"/>
    <col min="12" max="16" width="12" customWidth="1"/>
  </cols>
  <sheetData>
    <row r="1" spans="1:16" ht="28.5" customHeight="1" thickBot="1" x14ac:dyDescent="0.35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x14ac:dyDescent="0.3">
      <c r="A2" s="53" t="s">
        <v>2</v>
      </c>
      <c r="B2" s="55" t="s">
        <v>3</v>
      </c>
      <c r="C2" s="57" t="s">
        <v>4</v>
      </c>
      <c r="D2" s="58"/>
      <c r="E2" s="58"/>
      <c r="F2" s="58"/>
      <c r="G2" s="58"/>
      <c r="H2" s="59"/>
      <c r="I2" s="57" t="s">
        <v>5</v>
      </c>
      <c r="J2" s="59"/>
      <c r="K2" s="63" t="s">
        <v>6</v>
      </c>
      <c r="L2" s="64"/>
      <c r="M2" s="64"/>
      <c r="N2" s="64"/>
      <c r="O2" s="64"/>
      <c r="P2" s="65"/>
    </row>
    <row r="3" spans="1:16" x14ac:dyDescent="0.3">
      <c r="A3" s="53"/>
      <c r="B3" s="55"/>
      <c r="C3" s="60"/>
      <c r="D3" s="61"/>
      <c r="E3" s="61"/>
      <c r="F3" s="61"/>
      <c r="G3" s="61"/>
      <c r="H3" s="62"/>
      <c r="I3" s="60"/>
      <c r="J3" s="62"/>
      <c r="K3" s="2"/>
      <c r="L3" s="61" t="s">
        <v>7</v>
      </c>
      <c r="M3" s="61"/>
      <c r="N3" s="61" t="s">
        <v>8</v>
      </c>
      <c r="O3" s="61"/>
      <c r="P3" s="62"/>
    </row>
    <row r="4" spans="1:16" x14ac:dyDescent="0.3">
      <c r="A4" s="53"/>
      <c r="B4" s="55"/>
      <c r="C4" s="60"/>
      <c r="D4" s="61"/>
      <c r="E4" s="61"/>
      <c r="F4" s="61"/>
      <c r="G4" s="61"/>
      <c r="H4" s="62"/>
      <c r="I4" s="60" t="s">
        <v>9</v>
      </c>
      <c r="J4" s="62"/>
      <c r="K4" s="2" t="s">
        <v>10</v>
      </c>
      <c r="L4" s="3">
        <v>15</v>
      </c>
      <c r="M4" s="3">
        <v>150</v>
      </c>
      <c r="N4" s="3">
        <v>20</v>
      </c>
      <c r="O4" s="3">
        <v>100</v>
      </c>
      <c r="P4" s="4">
        <v>200</v>
      </c>
    </row>
    <row r="5" spans="1:16" x14ac:dyDescent="0.3">
      <c r="A5" s="54"/>
      <c r="B5" s="56"/>
      <c r="C5" s="5">
        <v>30</v>
      </c>
      <c r="D5" s="3">
        <v>100</v>
      </c>
      <c r="E5" s="3">
        <v>225</v>
      </c>
      <c r="F5" s="3">
        <v>350</v>
      </c>
      <c r="G5" s="3">
        <v>475</v>
      </c>
      <c r="H5" s="4">
        <v>600</v>
      </c>
      <c r="I5" s="5" t="s">
        <v>11</v>
      </c>
      <c r="J5" s="4" t="s">
        <v>12</v>
      </c>
      <c r="K5" s="2" t="s">
        <v>13</v>
      </c>
      <c r="L5" s="6">
        <v>33</v>
      </c>
      <c r="M5" s="6">
        <v>39</v>
      </c>
      <c r="N5" s="6">
        <v>53</v>
      </c>
      <c r="O5" s="6">
        <v>55</v>
      </c>
      <c r="P5" s="7">
        <v>43</v>
      </c>
    </row>
    <row r="6" spans="1:16" x14ac:dyDescent="0.3">
      <c r="A6" s="8" t="s">
        <v>14</v>
      </c>
      <c r="B6" s="33" t="s">
        <v>15</v>
      </c>
      <c r="C6" s="5">
        <v>65</v>
      </c>
      <c r="D6" s="3">
        <v>120</v>
      </c>
      <c r="E6" s="3">
        <v>230</v>
      </c>
      <c r="F6" s="3">
        <v>330</v>
      </c>
      <c r="G6" s="3">
        <v>420</v>
      </c>
      <c r="H6" s="4">
        <v>530</v>
      </c>
      <c r="I6" s="5">
        <v>740</v>
      </c>
      <c r="J6" s="4">
        <v>740</v>
      </c>
      <c r="K6" s="2" t="s">
        <v>16</v>
      </c>
      <c r="L6" s="6">
        <v>3.9</v>
      </c>
      <c r="M6" s="6">
        <v>3.6</v>
      </c>
      <c r="N6" s="6">
        <v>3.7</v>
      </c>
      <c r="O6" s="6">
        <v>3.5</v>
      </c>
      <c r="P6" s="7">
        <v>3.8</v>
      </c>
    </row>
    <row r="7" spans="1:16" ht="15" thickBot="1" x14ac:dyDescent="0.35">
      <c r="A7" s="9" t="s">
        <v>17</v>
      </c>
      <c r="B7" s="34" t="s">
        <v>18</v>
      </c>
      <c r="C7" s="10">
        <v>0.7</v>
      </c>
      <c r="D7" s="11">
        <v>0.7</v>
      </c>
      <c r="E7" s="11">
        <v>0.9</v>
      </c>
      <c r="F7" s="11">
        <v>0.8</v>
      </c>
      <c r="G7" s="11">
        <v>0.7</v>
      </c>
      <c r="H7" s="12">
        <v>0.9</v>
      </c>
      <c r="I7" s="10">
        <v>0.1</v>
      </c>
      <c r="J7" s="12">
        <v>0.1</v>
      </c>
      <c r="K7" s="13" t="s">
        <v>19</v>
      </c>
      <c r="L7" s="14">
        <v>3.1</v>
      </c>
      <c r="M7" s="14">
        <v>3</v>
      </c>
      <c r="N7" s="14">
        <v>2.8</v>
      </c>
      <c r="O7" s="14">
        <v>2.8</v>
      </c>
      <c r="P7" s="15">
        <v>3.3</v>
      </c>
    </row>
    <row r="8" spans="1:16" x14ac:dyDescent="0.3">
      <c r="A8" s="16" t="s">
        <v>20</v>
      </c>
      <c r="B8" s="35" t="s">
        <v>18</v>
      </c>
      <c r="C8" s="17">
        <v>1.4</v>
      </c>
      <c r="D8" s="18">
        <v>3.9</v>
      </c>
      <c r="E8" s="18">
        <v>6.6</v>
      </c>
      <c r="F8" s="18">
        <v>8.5</v>
      </c>
      <c r="G8" s="18">
        <v>9.8000000000000007</v>
      </c>
      <c r="H8" s="19">
        <v>11</v>
      </c>
      <c r="I8" s="17">
        <v>13.9</v>
      </c>
      <c r="J8" s="19">
        <v>12.3</v>
      </c>
      <c r="K8" s="50"/>
      <c r="L8" s="18">
        <v>20.8</v>
      </c>
      <c r="M8" s="18">
        <v>23.9</v>
      </c>
      <c r="N8" s="18">
        <v>25.8</v>
      </c>
      <c r="O8" s="18">
        <v>29.4</v>
      </c>
      <c r="P8" s="19">
        <v>27.4</v>
      </c>
    </row>
    <row r="9" spans="1:16" x14ac:dyDescent="0.3">
      <c r="A9" s="8" t="s">
        <v>21</v>
      </c>
      <c r="B9" s="33" t="s">
        <v>22</v>
      </c>
      <c r="C9" s="20">
        <v>3.68</v>
      </c>
      <c r="D9" s="21">
        <v>2.2599999999999998</v>
      </c>
      <c r="E9" s="21">
        <v>2.09</v>
      </c>
      <c r="F9" s="21">
        <v>1.95</v>
      </c>
      <c r="G9" s="21">
        <v>1.92</v>
      </c>
      <c r="H9" s="22">
        <v>2.12</v>
      </c>
      <c r="I9" s="20">
        <v>1.93</v>
      </c>
      <c r="J9" s="22">
        <v>2.25</v>
      </c>
      <c r="K9" s="45"/>
      <c r="L9" s="21">
        <v>2.39</v>
      </c>
      <c r="M9" s="21">
        <v>2.61</v>
      </c>
      <c r="N9" s="21">
        <v>2.58</v>
      </c>
      <c r="O9" s="21">
        <v>2.73</v>
      </c>
      <c r="P9" s="22">
        <v>2.6</v>
      </c>
    </row>
    <row r="10" spans="1:16" x14ac:dyDescent="0.3">
      <c r="A10" s="8" t="s">
        <v>23</v>
      </c>
      <c r="B10" s="33" t="s">
        <v>22</v>
      </c>
      <c r="C10" s="5"/>
      <c r="D10" s="3"/>
      <c r="E10" s="3"/>
      <c r="F10" s="3" t="s">
        <v>24</v>
      </c>
      <c r="G10" s="3" t="s">
        <v>24</v>
      </c>
      <c r="H10" s="4" t="s">
        <v>24</v>
      </c>
      <c r="I10" s="20">
        <v>1.28</v>
      </c>
      <c r="J10" s="22">
        <v>1.49</v>
      </c>
      <c r="K10" s="45"/>
      <c r="L10" s="21">
        <v>1.58</v>
      </c>
      <c r="M10" s="21">
        <v>1.72</v>
      </c>
      <c r="N10" s="21">
        <v>1.7</v>
      </c>
      <c r="O10" s="21">
        <v>1.8</v>
      </c>
      <c r="P10" s="22">
        <v>1.73</v>
      </c>
    </row>
    <row r="11" spans="1:16" x14ac:dyDescent="0.3">
      <c r="A11" s="8" t="s">
        <v>21</v>
      </c>
      <c r="B11" s="33" t="s">
        <v>25</v>
      </c>
      <c r="C11" s="20">
        <f>C9*4.187</f>
        <v>15.408160000000002</v>
      </c>
      <c r="D11" s="21">
        <f t="shared" ref="D11:J11" si="0">D9*4.187</f>
        <v>9.4626199999999994</v>
      </c>
      <c r="E11" s="21">
        <f t="shared" si="0"/>
        <v>8.7508300000000006</v>
      </c>
      <c r="F11" s="21">
        <f t="shared" si="0"/>
        <v>8.16465</v>
      </c>
      <c r="G11" s="21">
        <f t="shared" si="0"/>
        <v>8.03904</v>
      </c>
      <c r="H11" s="22">
        <f t="shared" si="0"/>
        <v>8.8764400000000006</v>
      </c>
      <c r="I11" s="20">
        <f t="shared" si="0"/>
        <v>8.0809100000000011</v>
      </c>
      <c r="J11" s="22">
        <f t="shared" si="0"/>
        <v>9.42075</v>
      </c>
      <c r="K11" s="45"/>
      <c r="L11" s="21">
        <f t="shared" ref="L11:P12" si="1">L9*4.187</f>
        <v>10.006930000000001</v>
      </c>
      <c r="M11" s="21">
        <f t="shared" si="1"/>
        <v>10.92807</v>
      </c>
      <c r="N11" s="21">
        <f t="shared" si="1"/>
        <v>10.802460000000002</v>
      </c>
      <c r="O11" s="21">
        <f t="shared" si="1"/>
        <v>11.43051</v>
      </c>
      <c r="P11" s="22">
        <f t="shared" si="1"/>
        <v>10.886200000000001</v>
      </c>
    </row>
    <row r="12" spans="1:16" x14ac:dyDescent="0.3">
      <c r="A12" s="8" t="s">
        <v>23</v>
      </c>
      <c r="B12" s="33" t="s">
        <v>25</v>
      </c>
      <c r="C12" s="5"/>
      <c r="D12" s="3"/>
      <c r="E12" s="3"/>
      <c r="F12" s="3"/>
      <c r="G12" s="3"/>
      <c r="H12" s="4"/>
      <c r="I12" s="20">
        <f>I10*4.187</f>
        <v>5.3593600000000006</v>
      </c>
      <c r="J12" s="22">
        <f>J10*4.187</f>
        <v>6.2386300000000006</v>
      </c>
      <c r="K12" s="45"/>
      <c r="L12" s="21">
        <f>L10*4.187</f>
        <v>6.6154600000000006</v>
      </c>
      <c r="M12" s="21">
        <f t="shared" si="1"/>
        <v>7.2016400000000003</v>
      </c>
      <c r="N12" s="21">
        <f t="shared" si="1"/>
        <v>7.1179000000000006</v>
      </c>
      <c r="O12" s="21">
        <f t="shared" si="1"/>
        <v>7.5366000000000009</v>
      </c>
      <c r="P12" s="22">
        <f t="shared" si="1"/>
        <v>7.2435100000000006</v>
      </c>
    </row>
    <row r="13" spans="1:16" x14ac:dyDescent="0.3">
      <c r="A13" s="8" t="s">
        <v>26</v>
      </c>
      <c r="B13" s="33" t="s">
        <v>27</v>
      </c>
      <c r="C13" s="5" t="s">
        <v>24</v>
      </c>
      <c r="D13" s="6">
        <v>10</v>
      </c>
      <c r="E13" s="6">
        <v>10</v>
      </c>
      <c r="F13" s="6">
        <v>10</v>
      </c>
      <c r="G13" s="6">
        <v>10</v>
      </c>
      <c r="H13" s="7">
        <v>10</v>
      </c>
      <c r="I13" s="23">
        <v>10</v>
      </c>
      <c r="J13" s="7">
        <v>10</v>
      </c>
      <c r="K13" s="45"/>
      <c r="L13" s="6">
        <v>10</v>
      </c>
      <c r="M13" s="6">
        <v>10</v>
      </c>
      <c r="N13" s="6">
        <v>10</v>
      </c>
      <c r="O13" s="6">
        <v>10</v>
      </c>
      <c r="P13" s="7">
        <v>10</v>
      </c>
    </row>
    <row r="14" spans="1:16" x14ac:dyDescent="0.3">
      <c r="A14" s="8" t="s">
        <v>28</v>
      </c>
      <c r="B14" s="33" t="s">
        <v>27</v>
      </c>
      <c r="C14" s="5"/>
      <c r="D14" s="3">
        <v>6.6</v>
      </c>
      <c r="E14" s="3">
        <v>4.4000000000000004</v>
      </c>
      <c r="F14" s="3">
        <v>2.6</v>
      </c>
      <c r="G14" s="3">
        <v>1.7</v>
      </c>
      <c r="H14" s="4">
        <v>2.7</v>
      </c>
      <c r="I14" s="23">
        <v>1.9</v>
      </c>
      <c r="J14" s="7">
        <v>4.3</v>
      </c>
      <c r="K14" s="45"/>
      <c r="L14" s="6">
        <v>6.2</v>
      </c>
      <c r="M14" s="6">
        <v>7</v>
      </c>
      <c r="N14" s="6">
        <v>7.5</v>
      </c>
      <c r="O14" s="6">
        <v>7.4</v>
      </c>
      <c r="P14" s="7">
        <v>7.5</v>
      </c>
    </row>
    <row r="15" spans="1:16" x14ac:dyDescent="0.3">
      <c r="A15" s="8" t="s">
        <v>29</v>
      </c>
      <c r="B15" s="33" t="s">
        <v>27</v>
      </c>
      <c r="C15" s="23">
        <v>21</v>
      </c>
      <c r="D15" s="3">
        <v>16.600000000000001</v>
      </c>
      <c r="E15" s="3">
        <v>14.4</v>
      </c>
      <c r="F15" s="3">
        <v>12.6</v>
      </c>
      <c r="G15" s="3">
        <v>11.7</v>
      </c>
      <c r="H15" s="4">
        <v>12.7</v>
      </c>
      <c r="I15" s="23">
        <v>11.9</v>
      </c>
      <c r="J15" s="7">
        <v>14.3</v>
      </c>
      <c r="K15" s="45"/>
      <c r="L15" s="6">
        <v>16.2</v>
      </c>
      <c r="M15" s="6">
        <v>16</v>
      </c>
      <c r="N15" s="6">
        <v>17.5</v>
      </c>
      <c r="O15" s="6">
        <v>17.399999999999999</v>
      </c>
      <c r="P15" s="7">
        <v>17.5</v>
      </c>
    </row>
    <row r="16" spans="1:16" x14ac:dyDescent="0.3">
      <c r="A16" s="8" t="s">
        <v>30</v>
      </c>
      <c r="B16" s="33" t="s">
        <v>27</v>
      </c>
      <c r="C16" s="5">
        <v>16.5</v>
      </c>
      <c r="D16" s="3">
        <v>9.5</v>
      </c>
      <c r="E16" s="3">
        <v>8.1</v>
      </c>
      <c r="F16" s="3">
        <v>6.8</v>
      </c>
      <c r="G16" s="3">
        <v>6.1</v>
      </c>
      <c r="H16" s="7">
        <v>14</v>
      </c>
      <c r="I16" s="23">
        <v>5.2</v>
      </c>
      <c r="J16" s="7">
        <v>6.7</v>
      </c>
      <c r="K16" s="45"/>
      <c r="L16" s="6">
        <v>9.8000000000000007</v>
      </c>
      <c r="M16" s="6">
        <v>9.8000000000000007</v>
      </c>
      <c r="N16" s="6">
        <v>10.9</v>
      </c>
      <c r="O16" s="6">
        <v>10.199999999999999</v>
      </c>
      <c r="P16" s="7">
        <v>10.1</v>
      </c>
    </row>
    <row r="17" spans="1:16" x14ac:dyDescent="0.3">
      <c r="A17" s="8" t="s">
        <v>31</v>
      </c>
      <c r="B17" s="33" t="s">
        <v>27</v>
      </c>
      <c r="C17" s="5" t="s">
        <v>24</v>
      </c>
      <c r="D17" s="3" t="s">
        <v>32</v>
      </c>
      <c r="E17" s="3" t="s">
        <v>32</v>
      </c>
      <c r="F17" s="3" t="s">
        <v>32</v>
      </c>
      <c r="G17" s="3" t="s">
        <v>32</v>
      </c>
      <c r="H17" s="4" t="s">
        <v>32</v>
      </c>
      <c r="I17" s="5" t="s">
        <v>32</v>
      </c>
      <c r="J17" s="4" t="s">
        <v>32</v>
      </c>
      <c r="K17" s="45"/>
      <c r="L17" s="3" t="s">
        <v>32</v>
      </c>
      <c r="M17" s="3" t="s">
        <v>32</v>
      </c>
      <c r="N17" s="3" t="s">
        <v>32</v>
      </c>
      <c r="O17" s="3" t="s">
        <v>32</v>
      </c>
      <c r="P17" s="4" t="s">
        <v>32</v>
      </c>
    </row>
    <row r="18" spans="1:16" x14ac:dyDescent="0.3">
      <c r="A18" s="8" t="s">
        <v>33</v>
      </c>
      <c r="B18" s="33" t="s">
        <v>27</v>
      </c>
      <c r="C18" s="5" t="s">
        <v>24</v>
      </c>
      <c r="D18" s="3" t="s">
        <v>34</v>
      </c>
      <c r="E18" s="3" t="s">
        <v>34</v>
      </c>
      <c r="F18" s="3" t="s">
        <v>34</v>
      </c>
      <c r="G18" s="3" t="s">
        <v>34</v>
      </c>
      <c r="H18" s="4" t="s">
        <v>34</v>
      </c>
      <c r="I18" s="5" t="s">
        <v>34</v>
      </c>
      <c r="J18" s="4" t="s">
        <v>34</v>
      </c>
      <c r="K18" s="45"/>
      <c r="L18" s="3" t="s">
        <v>34</v>
      </c>
      <c r="M18" s="3" t="s">
        <v>34</v>
      </c>
      <c r="N18" s="3" t="s">
        <v>34</v>
      </c>
      <c r="O18" s="3" t="s">
        <v>34</v>
      </c>
      <c r="P18" s="4" t="s">
        <v>34</v>
      </c>
    </row>
    <row r="19" spans="1:16" ht="15" thickBot="1" x14ac:dyDescent="0.35">
      <c r="A19" s="24" t="s">
        <v>35</v>
      </c>
      <c r="B19" s="36" t="s">
        <v>27</v>
      </c>
      <c r="C19" s="25"/>
      <c r="D19" s="26" t="s">
        <v>36</v>
      </c>
      <c r="E19" s="26" t="s">
        <v>36</v>
      </c>
      <c r="F19" s="26" t="s">
        <v>36</v>
      </c>
      <c r="G19" s="26" t="s">
        <v>36</v>
      </c>
      <c r="H19" s="27" t="s">
        <v>36</v>
      </c>
      <c r="I19" s="25" t="s">
        <v>36</v>
      </c>
      <c r="J19" s="27" t="s">
        <v>36</v>
      </c>
      <c r="K19" s="46"/>
      <c r="L19" s="26" t="s">
        <v>37</v>
      </c>
      <c r="M19" s="26" t="s">
        <v>37</v>
      </c>
      <c r="N19" s="26" t="s">
        <v>37</v>
      </c>
      <c r="O19" s="26" t="s">
        <v>37</v>
      </c>
      <c r="P19" s="27" t="s">
        <v>37</v>
      </c>
    </row>
    <row r="20" spans="1:16" x14ac:dyDescent="0.3">
      <c r="A20" s="16" t="s">
        <v>38</v>
      </c>
      <c r="B20" s="35"/>
      <c r="C20" s="40"/>
      <c r="D20" s="41"/>
      <c r="E20" s="41"/>
      <c r="F20" s="41"/>
      <c r="G20" s="41"/>
      <c r="H20" s="42"/>
      <c r="I20" s="40"/>
      <c r="J20" s="42"/>
      <c r="K20" s="28"/>
      <c r="L20" s="43"/>
      <c r="M20" s="41"/>
      <c r="N20" s="41"/>
      <c r="O20" s="41"/>
      <c r="P20" s="42"/>
    </row>
    <row r="21" spans="1:16" x14ac:dyDescent="0.3">
      <c r="A21" s="8" t="s">
        <v>39</v>
      </c>
      <c r="B21" s="33" t="s">
        <v>27</v>
      </c>
      <c r="C21" s="5">
        <v>0.59</v>
      </c>
      <c r="D21" s="3">
        <v>0.78</v>
      </c>
      <c r="E21" s="3">
        <v>0.57999999999999996</v>
      </c>
      <c r="F21" s="3">
        <v>0.44</v>
      </c>
      <c r="G21" s="3">
        <v>0.37</v>
      </c>
      <c r="H21" s="4">
        <v>0.39</v>
      </c>
      <c r="I21" s="5">
        <v>0.31</v>
      </c>
      <c r="J21" s="4">
        <v>0.39</v>
      </c>
      <c r="K21" s="37"/>
      <c r="L21" s="3">
        <v>0.56999999999999995</v>
      </c>
      <c r="M21" s="3">
        <v>0.56999999999999995</v>
      </c>
      <c r="N21" s="3">
        <v>0.64</v>
      </c>
      <c r="O21" s="21">
        <v>0.6</v>
      </c>
      <c r="P21" s="4">
        <v>0.57999999999999996</v>
      </c>
    </row>
    <row r="22" spans="1:16" x14ac:dyDescent="0.3">
      <c r="A22" s="8" t="s">
        <v>40</v>
      </c>
      <c r="B22" s="33" t="s">
        <v>27</v>
      </c>
      <c r="C22" s="5">
        <v>0.45</v>
      </c>
      <c r="D22" s="3">
        <v>0.32</v>
      </c>
      <c r="E22" s="3">
        <v>0.26</v>
      </c>
      <c r="F22" s="3">
        <v>0.21</v>
      </c>
      <c r="G22" s="3">
        <v>0.18</v>
      </c>
      <c r="H22" s="4">
        <v>0.19</v>
      </c>
      <c r="I22" s="5">
        <v>0.19</v>
      </c>
      <c r="J22" s="4">
        <v>0.21</v>
      </c>
      <c r="K22" s="38"/>
      <c r="L22" s="3">
        <v>0.35</v>
      </c>
      <c r="M22" s="3">
        <v>0.35</v>
      </c>
      <c r="N22" s="3">
        <v>0.39</v>
      </c>
      <c r="O22" s="3">
        <v>0.37</v>
      </c>
      <c r="P22" s="4">
        <v>0.35</v>
      </c>
    </row>
    <row r="23" spans="1:16" x14ac:dyDescent="0.3">
      <c r="A23" s="8" t="s">
        <v>41</v>
      </c>
      <c r="B23" s="33" t="s">
        <v>27</v>
      </c>
      <c r="C23" s="5">
        <v>0.15</v>
      </c>
      <c r="D23" s="3">
        <v>0.14000000000000001</v>
      </c>
      <c r="E23" s="3">
        <v>0.12</v>
      </c>
      <c r="F23" s="3">
        <v>0.12</v>
      </c>
      <c r="G23" s="3">
        <v>0.12</v>
      </c>
      <c r="H23" s="22">
        <v>0.1</v>
      </c>
      <c r="I23" s="5">
        <v>0.13</v>
      </c>
      <c r="J23" s="4">
        <v>0.14000000000000001</v>
      </c>
      <c r="K23" s="38"/>
      <c r="L23" s="3">
        <v>0.17</v>
      </c>
      <c r="M23" s="3">
        <v>0.17</v>
      </c>
      <c r="N23" s="3">
        <v>0.18</v>
      </c>
      <c r="O23" s="3">
        <v>0.18</v>
      </c>
      <c r="P23" s="4">
        <v>0.17</v>
      </c>
    </row>
    <row r="24" spans="1:16" x14ac:dyDescent="0.3">
      <c r="A24" s="8" t="s">
        <v>42</v>
      </c>
      <c r="B24" s="33" t="s">
        <v>27</v>
      </c>
      <c r="C24" s="20">
        <v>1</v>
      </c>
      <c r="D24" s="3">
        <v>0.51</v>
      </c>
      <c r="E24" s="3">
        <v>0.52</v>
      </c>
      <c r="F24" s="3">
        <v>0.54</v>
      </c>
      <c r="G24" s="3">
        <v>0.56000000000000005</v>
      </c>
      <c r="H24" s="22">
        <v>0.6</v>
      </c>
      <c r="I24" s="5">
        <v>0.62</v>
      </c>
      <c r="J24" s="4">
        <v>0.69</v>
      </c>
      <c r="K24" s="38"/>
      <c r="L24" s="3">
        <v>1.03</v>
      </c>
      <c r="M24" s="3">
        <v>0.97</v>
      </c>
      <c r="N24" s="21">
        <v>1.1000000000000001</v>
      </c>
      <c r="O24" s="21">
        <v>1</v>
      </c>
      <c r="P24" s="4">
        <v>0.99</v>
      </c>
    </row>
    <row r="25" spans="1:16" x14ac:dyDescent="0.3">
      <c r="A25" s="8" t="s">
        <v>43</v>
      </c>
      <c r="B25" s="33" t="s">
        <v>27</v>
      </c>
      <c r="C25" s="5">
        <v>0.35</v>
      </c>
      <c r="D25" s="3">
        <v>0.17</v>
      </c>
      <c r="E25" s="3">
        <v>0.16</v>
      </c>
      <c r="F25" s="3">
        <v>0.16</v>
      </c>
      <c r="G25" s="3">
        <v>0.15</v>
      </c>
      <c r="H25" s="4">
        <v>0.16</v>
      </c>
      <c r="I25" s="5">
        <v>0.16</v>
      </c>
      <c r="J25" s="4">
        <v>0.17</v>
      </c>
      <c r="K25" s="38"/>
      <c r="L25" s="3">
        <v>0.21</v>
      </c>
      <c r="M25" s="3">
        <v>0.21</v>
      </c>
      <c r="N25" s="3">
        <v>0.23</v>
      </c>
      <c r="O25" s="3">
        <v>0.22</v>
      </c>
      <c r="P25" s="4">
        <v>0.21</v>
      </c>
    </row>
    <row r="26" spans="1:16" x14ac:dyDescent="0.3">
      <c r="A26" s="8" t="s">
        <v>44</v>
      </c>
      <c r="B26" s="33" t="s">
        <v>27</v>
      </c>
      <c r="C26" s="5">
        <v>0.28000000000000003</v>
      </c>
      <c r="D26" s="3">
        <v>0.14000000000000001</v>
      </c>
      <c r="E26" s="3">
        <v>0.14000000000000001</v>
      </c>
      <c r="F26" s="3">
        <v>0.13</v>
      </c>
      <c r="G26" s="3">
        <v>0.13</v>
      </c>
      <c r="H26" s="4">
        <v>0.13</v>
      </c>
      <c r="I26" s="5">
        <v>0.13</v>
      </c>
      <c r="J26" s="4">
        <v>0.14000000000000001</v>
      </c>
      <c r="K26" s="38"/>
      <c r="L26" s="3">
        <v>0.28999999999999998</v>
      </c>
      <c r="M26" s="21">
        <v>0.3</v>
      </c>
      <c r="N26" s="3">
        <v>0.34</v>
      </c>
      <c r="O26" s="3">
        <v>0.32</v>
      </c>
      <c r="P26" s="4">
        <v>0.28999999999999998</v>
      </c>
    </row>
    <row r="27" spans="1:16" x14ac:dyDescent="0.3">
      <c r="A27" s="8" t="s">
        <v>45</v>
      </c>
      <c r="B27" s="33" t="s">
        <v>27</v>
      </c>
      <c r="C27" s="5" t="s">
        <v>24</v>
      </c>
      <c r="D27" s="21">
        <v>0.2</v>
      </c>
      <c r="E27" s="21">
        <v>0.2</v>
      </c>
      <c r="F27" s="21">
        <v>0.2</v>
      </c>
      <c r="G27" s="21">
        <v>0.2</v>
      </c>
      <c r="H27" s="22">
        <v>0.2</v>
      </c>
      <c r="I27" s="20">
        <v>0.2</v>
      </c>
      <c r="J27" s="22">
        <v>0.2</v>
      </c>
      <c r="K27" s="38"/>
      <c r="L27" s="21">
        <v>0.2</v>
      </c>
      <c r="M27" s="21">
        <v>0.2</v>
      </c>
      <c r="N27" s="21">
        <v>0.2</v>
      </c>
      <c r="O27" s="21">
        <v>0.2</v>
      </c>
      <c r="P27" s="22">
        <v>0.2</v>
      </c>
    </row>
    <row r="28" spans="1:16" ht="15" thickBot="1" x14ac:dyDescent="0.35">
      <c r="A28" s="24" t="s">
        <v>46</v>
      </c>
      <c r="B28" s="36" t="s">
        <v>47</v>
      </c>
      <c r="C28" s="25"/>
      <c r="D28" s="26">
        <v>39</v>
      </c>
      <c r="E28" s="26">
        <v>42</v>
      </c>
      <c r="F28" s="26">
        <v>45</v>
      </c>
      <c r="G28" s="26">
        <v>50</v>
      </c>
      <c r="H28" s="29">
        <v>60</v>
      </c>
      <c r="I28" s="25">
        <v>60</v>
      </c>
      <c r="J28" s="27">
        <v>-100</v>
      </c>
      <c r="K28" s="39"/>
      <c r="L28" s="26">
        <v>148</v>
      </c>
      <c r="M28" s="26">
        <v>130</v>
      </c>
      <c r="N28" s="26">
        <v>157</v>
      </c>
      <c r="O28" s="26">
        <v>135</v>
      </c>
      <c r="P28" s="27">
        <v>137</v>
      </c>
    </row>
    <row r="29" spans="1:16" x14ac:dyDescent="0.3">
      <c r="A29" s="16" t="s">
        <v>48</v>
      </c>
      <c r="B29" s="35"/>
      <c r="C29" s="40"/>
      <c r="D29" s="41"/>
      <c r="E29" s="41"/>
      <c r="F29" s="41"/>
      <c r="G29" s="41"/>
      <c r="H29" s="42"/>
      <c r="I29" s="40"/>
      <c r="J29" s="42"/>
      <c r="K29" s="28"/>
      <c r="L29" s="43"/>
      <c r="M29" s="41"/>
      <c r="N29" s="41"/>
      <c r="O29" s="41"/>
      <c r="P29" s="42"/>
    </row>
    <row r="30" spans="1:16" x14ac:dyDescent="0.3">
      <c r="A30" s="8" t="s">
        <v>49</v>
      </c>
      <c r="B30" s="33" t="s">
        <v>50</v>
      </c>
      <c r="C30" s="5">
        <v>5</v>
      </c>
      <c r="D30" s="3">
        <v>16</v>
      </c>
      <c r="E30" s="3">
        <v>16</v>
      </c>
      <c r="F30" s="3">
        <v>15</v>
      </c>
      <c r="G30" s="3">
        <v>15</v>
      </c>
      <c r="H30" s="4">
        <v>17</v>
      </c>
      <c r="I30" s="5">
        <v>18</v>
      </c>
      <c r="J30" s="4">
        <v>19</v>
      </c>
      <c r="K30" s="37"/>
      <c r="L30" s="3">
        <v>9</v>
      </c>
      <c r="M30" s="3">
        <v>8</v>
      </c>
      <c r="N30" s="3">
        <v>10</v>
      </c>
      <c r="O30" s="3">
        <v>8</v>
      </c>
      <c r="P30" s="4">
        <v>10</v>
      </c>
    </row>
    <row r="31" spans="1:16" x14ac:dyDescent="0.3">
      <c r="A31" s="8" t="s">
        <v>51</v>
      </c>
      <c r="B31" s="33" t="s">
        <v>50</v>
      </c>
      <c r="C31" s="5"/>
      <c r="D31" s="21">
        <v>0.2</v>
      </c>
      <c r="E31" s="21">
        <v>0.2</v>
      </c>
      <c r="F31" s="21">
        <v>0.2</v>
      </c>
      <c r="G31" s="21">
        <v>0.2</v>
      </c>
      <c r="H31" s="22">
        <v>0.2</v>
      </c>
      <c r="I31" s="20">
        <v>0.2</v>
      </c>
      <c r="J31" s="22">
        <v>0.2</v>
      </c>
      <c r="K31" s="38"/>
      <c r="L31" s="21">
        <v>0.2</v>
      </c>
      <c r="M31" s="21">
        <v>0.2</v>
      </c>
      <c r="N31" s="21">
        <v>0.2</v>
      </c>
      <c r="O31" s="21">
        <v>0.2</v>
      </c>
      <c r="P31" s="22">
        <v>0.2</v>
      </c>
    </row>
    <row r="32" spans="1:16" x14ac:dyDescent="0.3">
      <c r="A32" s="8" t="s">
        <v>52</v>
      </c>
      <c r="B32" s="33" t="s">
        <v>50</v>
      </c>
      <c r="C32" s="5">
        <v>0.78</v>
      </c>
      <c r="D32" s="3">
        <v>0.69</v>
      </c>
      <c r="E32" s="3">
        <v>0.57999999999999996</v>
      </c>
      <c r="F32" s="3">
        <v>0.54</v>
      </c>
      <c r="G32" s="3">
        <v>0.53</v>
      </c>
      <c r="H32" s="4">
        <v>0.54</v>
      </c>
      <c r="I32" s="5">
        <v>0.51</v>
      </c>
      <c r="J32" s="4">
        <v>0.54</v>
      </c>
      <c r="K32" s="38"/>
      <c r="L32" s="3">
        <v>0.46</v>
      </c>
      <c r="M32" s="3">
        <v>0.42</v>
      </c>
      <c r="N32" s="3">
        <v>0.47</v>
      </c>
      <c r="O32" s="3">
        <v>0.42</v>
      </c>
      <c r="P32" s="4">
        <v>0.41</v>
      </c>
    </row>
    <row r="33" spans="1:16" x14ac:dyDescent="0.3">
      <c r="A33" s="8" t="s">
        <v>53</v>
      </c>
      <c r="B33" s="33" t="s">
        <v>50</v>
      </c>
      <c r="C33" s="5">
        <v>90</v>
      </c>
      <c r="D33" s="3">
        <v>61</v>
      </c>
      <c r="E33" s="3">
        <v>46</v>
      </c>
      <c r="F33" s="3">
        <v>32</v>
      </c>
      <c r="G33" s="3">
        <v>24</v>
      </c>
      <c r="H33" s="4">
        <v>28</v>
      </c>
      <c r="I33" s="5">
        <v>13</v>
      </c>
      <c r="J33" s="4">
        <v>15</v>
      </c>
      <c r="K33" s="38"/>
      <c r="L33" s="3">
        <v>16</v>
      </c>
      <c r="M33" s="3">
        <v>16</v>
      </c>
      <c r="N33" s="3">
        <v>21</v>
      </c>
      <c r="O33" s="3">
        <v>19</v>
      </c>
      <c r="P33" s="4">
        <v>16</v>
      </c>
    </row>
    <row r="34" spans="1:16" x14ac:dyDescent="0.3">
      <c r="A34" s="8" t="s">
        <v>54</v>
      </c>
      <c r="B34" s="33" t="s">
        <v>50</v>
      </c>
      <c r="C34" s="5">
        <v>50</v>
      </c>
      <c r="D34" s="3">
        <v>49</v>
      </c>
      <c r="E34" s="3">
        <v>44</v>
      </c>
      <c r="F34" s="3">
        <v>40</v>
      </c>
      <c r="G34" s="3">
        <v>38</v>
      </c>
      <c r="H34" s="4">
        <v>43</v>
      </c>
      <c r="I34" s="5">
        <v>38</v>
      </c>
      <c r="J34" s="4">
        <v>43</v>
      </c>
      <c r="K34" s="38"/>
      <c r="L34" s="3">
        <v>28</v>
      </c>
      <c r="M34" s="3">
        <v>26</v>
      </c>
      <c r="N34" s="3">
        <v>31</v>
      </c>
      <c r="O34" s="3">
        <v>28</v>
      </c>
      <c r="P34" s="4">
        <v>27</v>
      </c>
    </row>
    <row r="35" spans="1:16" x14ac:dyDescent="0.3">
      <c r="A35" s="8" t="s">
        <v>55</v>
      </c>
      <c r="B35" s="33" t="s">
        <v>50</v>
      </c>
      <c r="C35" s="5">
        <v>0.3</v>
      </c>
      <c r="D35" s="3">
        <v>0.3</v>
      </c>
      <c r="E35" s="3">
        <v>0.3</v>
      </c>
      <c r="F35" s="3">
        <v>0.3</v>
      </c>
      <c r="G35" s="3">
        <v>0.3</v>
      </c>
      <c r="H35" s="4">
        <v>0.3</v>
      </c>
      <c r="I35" s="5">
        <v>0.3</v>
      </c>
      <c r="J35" s="4">
        <v>0.3</v>
      </c>
      <c r="K35" s="38"/>
      <c r="L35" s="3">
        <v>0.3</v>
      </c>
      <c r="M35" s="3">
        <v>0.3</v>
      </c>
      <c r="N35" s="3">
        <v>0.3</v>
      </c>
      <c r="O35" s="3">
        <v>0.3</v>
      </c>
      <c r="P35" s="4">
        <v>0.3</v>
      </c>
    </row>
    <row r="36" spans="1:16" ht="15" thickBot="1" x14ac:dyDescent="0.35">
      <c r="A36" s="24" t="s">
        <v>56</v>
      </c>
      <c r="B36" s="36" t="s">
        <v>50</v>
      </c>
      <c r="C36" s="25">
        <v>70</v>
      </c>
      <c r="D36" s="26">
        <v>47</v>
      </c>
      <c r="E36" s="26">
        <v>41</v>
      </c>
      <c r="F36" s="26">
        <v>36</v>
      </c>
      <c r="G36" s="26">
        <v>34</v>
      </c>
      <c r="H36" s="27">
        <v>35</v>
      </c>
      <c r="I36" s="25">
        <v>30</v>
      </c>
      <c r="J36" s="27">
        <v>32</v>
      </c>
      <c r="K36" s="39"/>
      <c r="L36" s="26">
        <v>57</v>
      </c>
      <c r="M36" s="26">
        <v>58</v>
      </c>
      <c r="N36" s="26">
        <v>66</v>
      </c>
      <c r="O36" s="26">
        <v>62</v>
      </c>
      <c r="P36" s="27">
        <v>61</v>
      </c>
    </row>
    <row r="37" spans="1:16" x14ac:dyDescent="0.3">
      <c r="A37" s="16" t="s">
        <v>57</v>
      </c>
      <c r="B37" s="35"/>
      <c r="C37" s="40"/>
      <c r="D37" s="41"/>
      <c r="E37" s="41"/>
      <c r="F37" s="41"/>
      <c r="G37" s="41"/>
      <c r="H37" s="41"/>
      <c r="I37" s="41"/>
      <c r="J37" s="42"/>
      <c r="K37" s="28"/>
      <c r="L37" s="43"/>
      <c r="M37" s="41"/>
      <c r="N37" s="41"/>
      <c r="O37" s="41"/>
      <c r="P37" s="42"/>
    </row>
    <row r="38" spans="1:16" x14ac:dyDescent="0.3">
      <c r="A38" s="8" t="s">
        <v>58</v>
      </c>
      <c r="B38" s="33" t="s">
        <v>59</v>
      </c>
      <c r="C38" s="30">
        <v>5.218</v>
      </c>
      <c r="D38" s="31">
        <v>3.39</v>
      </c>
      <c r="E38" s="31">
        <v>3.8290000000000002</v>
      </c>
      <c r="F38" s="31">
        <v>4.2619999999999996</v>
      </c>
      <c r="G38" s="31">
        <v>4.6980000000000004</v>
      </c>
      <c r="H38" s="32">
        <v>5.2880000000000003</v>
      </c>
      <c r="I38" s="30">
        <v>5.85</v>
      </c>
      <c r="J38" s="32">
        <v>6.63</v>
      </c>
      <c r="K38" s="44"/>
      <c r="L38" s="3">
        <v>3.0209999999999999</v>
      </c>
      <c r="M38" s="3">
        <v>2.7959999999999998</v>
      </c>
      <c r="N38" s="3">
        <v>3.6869999999999998</v>
      </c>
      <c r="O38" s="3">
        <v>3.3029999999999999</v>
      </c>
      <c r="P38" s="4">
        <v>3.1030000000000002</v>
      </c>
    </row>
    <row r="39" spans="1:16" x14ac:dyDescent="0.3">
      <c r="A39" s="8" t="s">
        <v>60</v>
      </c>
      <c r="B39" s="33" t="s">
        <v>59</v>
      </c>
      <c r="C39" s="5">
        <v>1.518</v>
      </c>
      <c r="D39" s="3">
        <v>0.92400000000000004</v>
      </c>
      <c r="E39" s="3">
        <v>1.044</v>
      </c>
      <c r="F39" s="3">
        <v>1.163</v>
      </c>
      <c r="G39" s="3">
        <v>1.2809999999999999</v>
      </c>
      <c r="H39" s="4">
        <v>1.4419999999999999</v>
      </c>
      <c r="I39" s="5">
        <v>1.595</v>
      </c>
      <c r="J39" s="32">
        <v>1.81</v>
      </c>
      <c r="K39" s="45"/>
      <c r="L39" s="3">
        <v>1.099</v>
      </c>
      <c r="M39" s="3">
        <v>0.95399999999999996</v>
      </c>
      <c r="N39" s="3">
        <v>1.085</v>
      </c>
      <c r="O39" s="3">
        <v>0.95199999999999996</v>
      </c>
      <c r="P39" s="4">
        <v>1.0209999999999999</v>
      </c>
    </row>
    <row r="40" spans="1:16" ht="15" thickBot="1" x14ac:dyDescent="0.35">
      <c r="A40" s="24" t="s">
        <v>61</v>
      </c>
      <c r="B40" s="36" t="s">
        <v>59</v>
      </c>
      <c r="C40" s="25">
        <v>86</v>
      </c>
      <c r="D40" s="26">
        <v>49</v>
      </c>
      <c r="E40" s="26">
        <v>56</v>
      </c>
      <c r="F40" s="26">
        <v>62</v>
      </c>
      <c r="G40" s="26">
        <v>68</v>
      </c>
      <c r="H40" s="27">
        <v>77</v>
      </c>
      <c r="I40" s="25">
        <v>85</v>
      </c>
      <c r="J40" s="27">
        <v>181</v>
      </c>
      <c r="K40" s="46"/>
      <c r="L40" s="26">
        <v>22</v>
      </c>
      <c r="M40" s="26">
        <v>19</v>
      </c>
      <c r="N40" s="26">
        <v>22</v>
      </c>
      <c r="O40" s="26">
        <v>19</v>
      </c>
      <c r="P40" s="27">
        <v>20</v>
      </c>
    </row>
    <row r="41" spans="1:16" ht="76.5" customHeight="1" thickBot="1" x14ac:dyDescent="0.35">
      <c r="A41" s="47" t="s">
        <v>62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/>
    </row>
  </sheetData>
  <mergeCells count="22">
    <mergeCell ref="C29:H29"/>
    <mergeCell ref="I29:J29"/>
    <mergeCell ref="L29:P29"/>
    <mergeCell ref="B1:P1"/>
    <mergeCell ref="A2:A5"/>
    <mergeCell ref="B2:B5"/>
    <mergeCell ref="C2:H4"/>
    <mergeCell ref="I2:J3"/>
    <mergeCell ref="K2:P2"/>
    <mergeCell ref="L3:M3"/>
    <mergeCell ref="N3:P3"/>
    <mergeCell ref="I4:J4"/>
    <mergeCell ref="K8:K19"/>
    <mergeCell ref="C20:H20"/>
    <mergeCell ref="I20:J20"/>
    <mergeCell ref="L20:P20"/>
    <mergeCell ref="K21:K28"/>
    <mergeCell ref="K30:K36"/>
    <mergeCell ref="C37:J37"/>
    <mergeCell ref="L37:P37"/>
    <mergeCell ref="K38:K40"/>
    <mergeCell ref="A41:P41"/>
  </mergeCells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NASEM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Черешнев</dc:creator>
  <cp:lastModifiedBy>User</cp:lastModifiedBy>
  <cp:lastPrinted>2023-05-31T09:41:06Z</cp:lastPrinted>
  <dcterms:created xsi:type="dcterms:W3CDTF">2022-09-01T06:18:30Z</dcterms:created>
  <dcterms:modified xsi:type="dcterms:W3CDTF">2023-05-31T09:41:32Z</dcterms:modified>
</cp:coreProperties>
</file>