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<sst xmlns="http://schemas.openxmlformats.org/spreadsheetml/2006/main" xmlns:a="http://schemas.openxmlformats.org/drawingml/2006/main" xmlns:a15="http://schemas.microsoft.com/office/drawing/2012/main" xmlns:asvg="http://schemas.microsoft.com/office/drawing/2016/SVG/main" xmlns:c="http://schemas.openxmlformats.org/drawingml/2006/chart" xmlns:co="http://ncloudtech.com" xmlns:co-ooxml="http://ncloudtech.com/ooxml" xmlns:m="http://schemas.openxmlformats.org/officeDocument/2006/math" xmlns:mc="http://schemas.openxmlformats.org/markup-compatibility/2006" xmlns:o="urn:schemas-microsoft-com:office:office" xmlns:p="http://schemas.openxmlformats.org/presentationml/2006/main" xmlns:pic="http://schemas.openxmlformats.org/drawingml/2006/picture" xmlns:r="http://schemas.openxmlformats.org/officeDocument/2006/relationships" xmlns:s="http://schemas.openxmlformats.org/officeDocument/2006/sharedTypes" xmlns:sl="http://schemas.openxmlformats.org/schemaLibrary/2006/main" xmlns:v="urn:schemas-microsoft-com:vml" xmlns:w="http://schemas.openxmlformats.org/wordprocessingml/2006/main" xmlns:w14="http://schemas.microsoft.com/office/word/2010/wordml" xmlns:w15="http://schemas.microsoft.com/office/word/2012/wordml" xmlns:wp="http://schemas.openxmlformats.org/drawingml/2006/wordprocessingDrawing" xmlns:wpg="http://schemas.microsoft.com/office/word/2010/wordprocessingGroup" xmlns:wps="http://schemas.microsoft.com/office/word/2010/wordprocessingShape" xmlns:x="urn:schemas-microsoft-com:office:excel" xmlns:x14="http://schemas.microsoft.com/office/spreadsheetml/2009/9/main" xmlns:xdr="http://schemas.openxmlformats.org/drawingml/2006/spreadsheetDrawing" xmlns:xm="http://schemas.microsoft.com/office/excel/2006/main" mc:Ignorable="co co-ooxml w14 x14 w15">
  <si>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ЖМ, кг</t>
  </si>
  <si>
    <t>ЧЭЛжизнь, МДж</t>
  </si>
  <si>
    <t>кгСВ</t>
  </si>
  <si>
    <t>Потребеление ЧЭЛ, МДЖ</t>
  </si>
  <si>
    <t>ЧЭЛпроизводство</t>
  </si>
  <si>
    <t>Молока из ЧЭЛ</t>
  </si>
  <si>
    <t>Конверсию корма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</si>
</sst>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0.00;-0.00" formatCode="0.00;-0.00" numFmtId="1000"/>
  </numFmts>
  <fonts count="2">
    <font>
      <name val="Calibri"/>
      <sz val="11"/>
    </font>
    <font>
      <name val="XO Thames"/>
      <sz val="12"/>
    </font>
  </fonts>
  <fills count="2">
    <fill>
      <patternFill patternType="none"/>
    </fill>
    <fill>
      <patternFill patternType="gray125"/>
    </fill>
  </fills>
  <borders count="1">
    <border>
      <left style="none"/>
      <right style="none"/>
      <top style="none"/>
      <bottom style="none"/>
      <diagonal style="none"/>
    </border>
  </borders>
  <cellStyleXfs count="1">
    <xf applyFont="true" borderId="0" fillId="0" fontId="1" quotePrefix="false"/>
  </cellStyleXfs>
  <cellXfs count="2">
    <xf applyFont="true" borderId="0" fillId="0" fontId="1" quotePrefix="false"/>
    <xf applyFont="true" applyNumberFormat="true" borderId="0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>
          <a:solidFill>
            <a:schemeClr val="phClr">
              <a:shade val="95000"/>
              <a:satMod val="105000"/>
            </a:schemeClr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10.7884703773945" defaultRowHeight="15" zeroHeight="false"/>
  <cols>
    <col bestFit="true" customWidth="true" max="2" min="1" outlineLevel="0" style="0" width="10.7884703773945"/>
    <col customWidth="true" hidden="false" max="3" min="3" outlineLevel="0" style="0" width="17.1370240995834"/>
    <col bestFit="true" customWidth="true" max="4" min="4" outlineLevel="0" style="0" width="10.7884703773945"/>
    <col customWidth="true" hidden="false" max="5" min="5" outlineLevel="0" style="0" width="26.3471645295057"/>
    <col bestFit="true" customWidth="true" max="7" min="6" outlineLevel="0" style="0" width="10.7884703773945"/>
    <col customWidth="true" hidden="false" max="8" min="8" outlineLevel="0" style="0" width="18.8665168869295"/>
    <col bestFit="true" customWidth="true" max="16384" min="9" outlineLevel="0" style="0" width="10.7884703773945"/>
  </cols>
  <sheetData>
    <row outlineLevel="0" r="2">
      <c r="B2" s="0" t="s">
        <v>0</v>
      </c>
      <c r="C2" s="0" t="s">
        <v>1</v>
      </c>
      <c r="D2" s="0" t="s">
        <v>2</v>
      </c>
      <c r="E2" s="0" t="s">
        <v>3</v>
      </c>
      <c r="F2" s="0" t="s">
        <v>4</v>
      </c>
      <c r="H2" s="0" t="s">
        <v>5</v>
      </c>
      <c r="I2" s="0" t="s">
        <v>6</v>
      </c>
    </row>
    <row outlineLevel="0" r="3">
      <c r="B3" s="0" t="n">
        <v>400</v>
      </c>
      <c r="C3" s="1" t="n">
        <f aca="false" ca="false" dt2D="false" dtr="false" t="normal">0.293*B3^0.75</f>
        <v>26.206716696297534</v>
      </c>
      <c r="D3" s="1" t="n">
        <f aca="false" ca="false" dt2D="false" dtr="false" t="normal">B3*3.5/100</f>
        <v>14</v>
      </c>
      <c r="E3" s="1" t="n">
        <f aca="false" ca="false" dt2D="false" dtr="false" t="normal">D3*7</f>
        <v>98</v>
      </c>
      <c r="F3" s="1" t="n">
        <f aca="false" ca="false" dt2D="false" dtr="false" t="normal">E3-C3</f>
        <v>71.79328330370247</v>
      </c>
      <c r="H3" s="1" t="n">
        <f aca="false" ca="false" dt2D="false" dtr="false" t="normal">F3/3.28</f>
        <v>21.888196129177583</v>
      </c>
      <c r="I3" s="1" t="n">
        <f aca="false" ca="false" dt2D="false" dtr="false" t="normal">H3/D3</f>
        <v>1.5634425806555416</v>
      </c>
    </row>
    <row outlineLevel="0" r="4">
      <c r="B4" s="0" t="n">
        <v>450</v>
      </c>
      <c r="C4" s="1" t="n">
        <f aca="false" ca="false" dt2D="false" dtr="false" t="normal">0.293*B4^0.75</f>
        <v>28.627076968914114</v>
      </c>
      <c r="D4" s="1" t="n">
        <f aca="false" ca="false" dt2D="false" dtr="false" t="normal">B4*3.5/100</f>
        <v>15.75</v>
      </c>
      <c r="E4" s="1" t="n">
        <f aca="false" ca="false" dt2D="false" dtr="false" t="normal">D4*7</f>
        <v>110.25</v>
      </c>
      <c r="F4" s="1" t="n">
        <f aca="false" ca="false" dt2D="false" dtr="false" t="normal">E4-C4</f>
        <v>81.62292303108589</v>
      </c>
      <c r="H4" s="1" t="n">
        <f aca="false" ca="false" dt2D="false" dtr="false" t="normal">F4/3.28</f>
        <v>24.885037509477407</v>
      </c>
      <c r="I4" s="1" t="n">
        <f aca="false" ca="false" dt2D="false" dtr="false" t="normal">H4/D4</f>
        <v>1.580002381554121</v>
      </c>
    </row>
    <row outlineLevel="0" r="5">
      <c r="B5" s="0" t="n">
        <v>500</v>
      </c>
      <c r="C5" s="1" t="n">
        <f aca="false" ca="false" dt2D="false" dtr="false" t="normal">0.293*B5^0.75</f>
        <v>30.980978018808525</v>
      </c>
      <c r="D5" s="1" t="n">
        <f aca="false" ca="false" dt2D="false" dtr="false" t="normal">B5*3.5/100</f>
        <v>17.5</v>
      </c>
      <c r="E5" s="1" t="n">
        <f aca="false" ca="false" dt2D="false" dtr="false" t="normal">D5*7</f>
        <v>122.5</v>
      </c>
      <c r="F5" s="1" t="n">
        <f aca="false" ca="false" dt2D="false" dtr="false" t="normal">E5-C5</f>
        <v>91.51902198119147</v>
      </c>
      <c r="H5" s="1" t="n">
        <f aca="false" ca="false" dt2D="false" dtr="false" t="normal">F5/3.28</f>
        <v>27.90214084792423</v>
      </c>
      <c r="I5" s="1" t="n">
        <f aca="false" ca="false" dt2D="false" dtr="false" t="normal">H5/D5</f>
        <v>1.5944080484528131</v>
      </c>
    </row>
    <row outlineLevel="0" r="6">
      <c r="B6" s="0" t="n">
        <v>550</v>
      </c>
      <c r="C6" s="1" t="n">
        <f aca="false" ca="false" dt2D="false" dtr="false" t="normal">0.293*B6^0.75</f>
        <v>33.27665295750121</v>
      </c>
      <c r="D6" s="1" t="n">
        <f aca="false" ca="false" dt2D="false" dtr="false" t="normal">B6*3.5/100</f>
        <v>19.25</v>
      </c>
      <c r="E6" s="1" t="n">
        <f aca="false" ca="false" dt2D="false" dtr="false" t="normal">D6*7</f>
        <v>134.75</v>
      </c>
      <c r="F6" s="1" t="n">
        <f aca="false" ca="false" dt2D="false" dtr="false" t="normal">E6-C6</f>
        <v>101.47334704249879</v>
      </c>
      <c r="H6" s="1" t="n">
        <f aca="false" ca="false" dt2D="false" dtr="false" t="normal">F6/3.28</f>
        <v>30.936996049542316</v>
      </c>
      <c r="I6" s="1" t="n">
        <f aca="false" ca="false" dt2D="false" dtr="false" t="normal">H6/D6</f>
        <v>1.6071166778983021</v>
      </c>
    </row>
    <row outlineLevel="0" r="7">
      <c r="B7" s="0" t="n">
        <v>600</v>
      </c>
      <c r="C7" s="1" t="n">
        <f aca="false" ca="false" dt2D="false" dtr="false" t="normal">0.293*B7^0.75</f>
        <v>35.52066257221504</v>
      </c>
      <c r="D7" s="1" t="n">
        <f aca="false" ca="false" dt2D="false" dtr="false" t="normal">B7*3.5/100</f>
        <v>21</v>
      </c>
      <c r="E7" s="1" t="n">
        <f aca="false" ca="false" dt2D="false" dtr="false" t="normal">D7*7</f>
        <v>147</v>
      </c>
      <c r="F7" s="1" t="n">
        <f aca="false" ca="false" dt2D="false" dtr="false" t="normal">E7-C7</f>
        <v>111.47933742778497</v>
      </c>
      <c r="H7" s="1" t="n">
        <f aca="false" ca="false" dt2D="false" dtr="false" t="normal">F7/3.28</f>
        <v>33.987602874324686</v>
      </c>
      <c r="I7" s="1" t="n">
        <f aca="false" ca="false" dt2D="false" dtr="false" t="normal">H7/D7</f>
        <v>1.618457279729747</v>
      </c>
    </row>
    <row outlineLevel="0" r="8">
      <c r="B8" s="0" t="n">
        <v>650</v>
      </c>
      <c r="C8" s="1" t="n">
        <f aca="false" ca="false" dt2D="false" dtr="false" t="normal">0.293*B8^0.75</f>
        <v>37.718345804434314</v>
      </c>
      <c r="D8" s="1" t="n">
        <f aca="false" ca="false" dt2D="false" dtr="false" t="normal">B8*3.5/100</f>
        <v>22.75</v>
      </c>
      <c r="E8" s="1" t="n">
        <f aca="false" ca="false" dt2D="false" dtr="false" t="normal">D8*7</f>
        <v>159.25</v>
      </c>
      <c r="F8" s="1" t="n">
        <f aca="false" ca="false" dt2D="false" dtr="false" t="normal">E8-C8</f>
        <v>121.5316541955657</v>
      </c>
      <c r="H8" s="1" t="n">
        <f aca="false" ca="false" dt2D="false" dtr="false" t="normal">F8/3.28</f>
        <v>37.05233359620905</v>
      </c>
      <c r="I8" s="1" t="n">
        <f aca="false" ca="false" dt2D="false" dtr="false" t="normal">H8/D8</f>
        <v>1.6286740042289694</v>
      </c>
    </row>
    <row outlineLevel="0" r="9">
      <c r="B9" s="0" t="n">
        <v>700</v>
      </c>
      <c r="C9" s="1" t="n">
        <f aca="false" ca="false" dt2D="false" dtr="false" t="normal">0.293*B9^0.75</f>
        <v>39.8741235656044</v>
      </c>
      <c r="D9" s="1" t="n">
        <f aca="false" ca="false" dt2D="false" dtr="false" t="normal">B9*3.5/100</f>
        <v>24.5</v>
      </c>
      <c r="E9" s="1" t="n">
        <f aca="false" ca="false" dt2D="false" dtr="false" t="normal">D9*7</f>
        <v>171.5</v>
      </c>
      <c r="F9" s="1" t="n">
        <f aca="false" ca="false" dt2D="false" dtr="false" t="normal">E9-C9</f>
        <v>131.6258764343956</v>
      </c>
      <c r="H9" s="1" t="n">
        <f aca="false" ca="false" dt2D="false" dtr="false" t="normal">F9/3.28</f>
        <v>40.12984037634012</v>
      </c>
      <c r="I9" s="1" t="n">
        <f aca="false" ca="false" dt2D="false" dtr="false" t="normal">H9/D9</f>
        <v>1.6379526684220458</v>
      </c>
    </row>
    <row outlineLevel="0" r="10">
      <c r="B10" s="0" t="n">
        <v>750</v>
      </c>
      <c r="C10" s="1" t="n">
        <f aca="false" ca="false" dt2D="false" dtr="false" t="normal">0.293*B10^0.75</f>
        <v>41.99171071738191</v>
      </c>
      <c r="D10" s="1" t="n">
        <f aca="false" ca="false" dt2D="false" dtr="false" t="normal">B10*3.5/100</f>
        <v>26.25</v>
      </c>
      <c r="E10" s="1" t="n">
        <f aca="false" ca="false" dt2D="false" dtr="false" t="normal">D10*7</f>
        <v>183.75</v>
      </c>
      <c r="F10" s="1" t="n">
        <f aca="false" ca="false" dt2D="false" dtr="false" t="normal">E10-C10</f>
        <v>141.75828928261808</v>
      </c>
      <c r="H10" s="1" t="n">
        <f aca="false" ca="false" dt2D="false" dtr="false" t="normal">F10/3.28</f>
        <v>43.21899063494454</v>
      </c>
      <c r="I10" s="1" t="n">
        <f aca="false" ca="false" dt2D="false" dtr="false" t="normal">H10/D10</f>
        <v>1.6464377384740776</v>
      </c>
    </row>
  </sheetData>
  <pageMargins bottom="0.790000021457672" footer="0.19680555164814" header="0.19680555164814" left="0.790000021457672" right="0.790000021457672" top="0.790000021457672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2022-10-18T09:59:14Z</dcterms:modified>
</cp:coreProperties>
</file>